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5.png" ContentType="image/png"/>
  <Override PartName="/xl/media/image6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PA DE COTAÇÃO PAG 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<sst xmlns="http://schemas.openxmlformats.org/spreadsheetml/2006/main" count="57" uniqueCount="49">
  <si>
    <t xml:space="preserve">MAPA COTAÇÃO-HOSPITAL PROVISÓRIO DO RECIFE</t>
  </si>
  <si>
    <t xml:space="preserve">Setor requisitante: FARMÁCIA</t>
  </si>
  <si>
    <t xml:space="preserve">Solicitante: MARYLIA</t>
  </si>
  <si>
    <t xml:space="preserve"> </t>
  </si>
  <si>
    <t xml:space="preserve">Responsável pela cotação: JOÃO BOSCO</t>
  </si>
  <si>
    <t xml:space="preserve">Nº da solicitação: 2020/06-0002</t>
  </si>
  <si>
    <t xml:space="preserve">Nº da planilha: 01</t>
  </si>
  <si>
    <t xml:space="preserve">Opção 1</t>
  </si>
  <si>
    <t xml:space="preserve">Opção 2</t>
  </si>
  <si>
    <t xml:space="preserve">Opção 3</t>
  </si>
  <si>
    <t xml:space="preserve">VENCEDOR</t>
  </si>
  <si>
    <t xml:space="preserve">VALOR POR ITEM</t>
  </si>
  <si>
    <t xml:space="preserve">HD HOSPITALAR</t>
  </si>
  <si>
    <t xml:space="preserve">MEDEIROS CUNHA</t>
  </si>
  <si>
    <t xml:space="preserve">ORIGINAL</t>
  </si>
  <si>
    <t xml:space="preserve">Item</t>
  </si>
  <si>
    <t xml:space="preserve">Descrição</t>
  </si>
  <si>
    <t xml:space="preserve">Unidade</t>
  </si>
  <si>
    <t xml:space="preserve">Quant</t>
  </si>
  <si>
    <t xml:space="preserve">Unitário ( R$ )</t>
  </si>
  <si>
    <t xml:space="preserve">Unit ( R$ )</t>
  </si>
  <si>
    <t xml:space="preserve">Vencedor</t>
  </si>
  <si>
    <t xml:space="preserve">TOTAL</t>
  </si>
  <si>
    <t xml:space="preserve">CADARÇO PARA TRAQUEOSTOMO</t>
  </si>
  <si>
    <t xml:space="preserve">UNIDADE</t>
  </si>
  <si>
    <t xml:space="preserve">Informações adicionais</t>
  </si>
  <si>
    <t xml:space="preserve">AFS a emitir</t>
  </si>
  <si>
    <t xml:space="preserve">Prazo de pagamento</t>
  </si>
  <si>
    <t xml:space="preserve">A VISTA</t>
  </si>
  <si>
    <t xml:space="preserve">Validade da proposta</t>
  </si>
  <si>
    <t xml:space="preserve">30 DIAS</t>
  </si>
  <si>
    <t xml:space="preserve">10 DIAS</t>
  </si>
  <si>
    <t xml:space="preserve">Pessoa de Contato</t>
  </si>
  <si>
    <t xml:space="preserve">-</t>
  </si>
  <si>
    <t xml:space="preserve">ARI</t>
  </si>
  <si>
    <t xml:space="preserve">YVANDE</t>
  </si>
  <si>
    <t xml:space="preserve">Prazo de entrega</t>
  </si>
  <si>
    <t xml:space="preserve">12 DIAS</t>
  </si>
  <si>
    <t xml:space="preserve">IMEDIATO</t>
  </si>
  <si>
    <t xml:space="preserve">Meio de cotação</t>
  </si>
  <si>
    <t xml:space="preserve">INTERNET</t>
  </si>
  <si>
    <t xml:space="preserve">EMAIL</t>
  </si>
  <si>
    <t xml:space="preserve">Total</t>
  </si>
  <si>
    <t xml:space="preserve">Autorização</t>
  </si>
  <si>
    <t xml:space="preserve">Parecer Técnico (se necessário)</t>
  </si>
  <si>
    <t xml:space="preserve">HD HOSPITALAR – FRETE R$ 44,21</t>
  </si>
  <si>
    <t xml:space="preserve">Setor de Compras</t>
  </si>
  <si>
    <t xml:space="preserve">Administrativo/Financeiro</t>
  </si>
  <si>
    <t xml:space="preserve">Suprimentos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</si>
</sst>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16]D/M/YYYY"/>
    <numFmt numFmtId="166" formatCode="_-&quot;R$ &quot;* #,##0.00_-;&quot;-R$ &quot;* #,##0.00_-;_-&quot;R$ &quot;* \-??_-;_-@_-"/>
    <numFmt numFmtId="167" formatCode="#,##0.0000"/>
    <numFmt numFmtId="168" formatCode="_-[$R$-416]\ * #,##0.00_-;\-[$R$-416]\ * #,##0.00_-;_-[$R$-416]\ * \-??_-;_-@_-"/>
    <numFmt numFmtId="169" formatCode="0.00"/>
    <numFmt numFmtId="170" formatCode="_-* #,##0.00_-;\-* #,##0.00_-;_-* \-??_-;_-@_-"/>
    <numFmt numFmtId="171" formatCode="&quot;R$ &quot;#,##0.0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 val="true"/>
      <sz val="11"/>
      <color rgb="FF000000"/>
      <name val="Georgia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rgb="FFFDFD87"/>
        <bgColor rgb="FFFFFFCC"/>
      </patternFill>
    </fill>
    <fill>
      <patternFill patternType="solid">
        <fgColor rgb="FFDCE6F2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95B3D7"/>
        <bgColor rgb="FF8EB4E3"/>
      </patternFill>
    </fill>
    <fill>
      <patternFill patternType="solid">
        <fgColor rgb="FF8EB4E3"/>
        <bgColor rgb="FF95B3D7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double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5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5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0" fillId="0" borderId="5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0" fillId="0" borderId="5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C3D69B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5B3D7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FD87"/>
      <rgbColor rgb="FF8EB4E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6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114480</xdr:colOff>
      <xdr:row>0</xdr:row>
      <xdr:rowOff>47520</xdr:rowOff>
    </xdr:from>
    <xdr:to>
      <xdr:col>1</xdr:col>
      <xdr:colOff>779400</xdr:colOff>
      <xdr:row>1</xdr:row>
      <xdr:rowOff>419040</xdr:rowOff>
    </xdr:to>
    <xdr:pic>
      <xdr:nvPicPr>
        <xdr:cNvPr id="0" name="Imagem 4" descr=""/>
        <xdr:cNvPicPr/>
      </xdr:nvPicPr>
      <xdr:blipFill>
        <a:blip r:embed="rId1"/>
        <a:stretch/>
      </xdr:blipFill>
      <xdr:spPr>
        <a:xfrm>
          <a:off x="114480" y="47520"/>
          <a:ext cx="937080" cy="676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114480</xdr:colOff>
      <xdr:row>0</xdr:row>
      <xdr:rowOff>47520</xdr:rowOff>
    </xdr:from>
    <xdr:to>
      <xdr:col>1</xdr:col>
      <xdr:colOff>779040</xdr:colOff>
      <xdr:row>1</xdr:row>
      <xdr:rowOff>418680</xdr:rowOff>
    </xdr:to>
    <xdr:pic>
      <xdr:nvPicPr>
        <xdr:cNvPr id="1" name="Imagem 4" descr=""/>
        <xdr:cNvPicPr/>
      </xdr:nvPicPr>
      <xdr:blipFill>
        <a:blip r:embed="rId2"/>
        <a:stretch/>
      </xdr:blipFill>
      <xdr:spPr>
        <a:xfrm>
          <a:off x="114480" y="47520"/>
          <a:ext cx="936720" cy="6757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MJ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0" topLeftCell="A11" activePane="bottomLeft" state="frozen"/>
      <selection pane="topLeft" activeCell="A1" activeCellId="0" sqref="A1"/>
      <selection pane="bottomLeft" activeCell="H4" activeCellId="0" sqref="H4"/>
    </sheetView>
  </sheetViews>
  <sheetFormatPr defaultColWidth="8.70703125" defaultRowHeight="13.8" zeroHeight="false" outlineLevelRow="0" outlineLevelCol="0"/>
  <cols>
    <col collapsed="false" customWidth="true" hidden="false" outlineLevel="0" max="1" min="1" style="0" width="3.86"/>
    <col collapsed="false" customWidth="true" hidden="false" outlineLevel="0" max="2" min="2" style="0" width="48.21"/>
    <col collapsed="false" customWidth="true" hidden="false" outlineLevel="0" max="3" min="3" style="1" width="8.19"/>
    <col collapsed="false" customWidth="true" hidden="false" outlineLevel="0" max="4" min="4" style="0" width="4.98"/>
    <col collapsed="false" customWidth="true" hidden="false" outlineLevel="0" max="5" min="5" style="0" width="0.86"/>
    <col collapsed="false" customWidth="true" hidden="false" outlineLevel="0" max="6" min="6" style="0" width="10.69"/>
    <col collapsed="false" customWidth="true" hidden="false" outlineLevel="0" max="7" min="7" style="0" width="0.86"/>
    <col collapsed="false" customWidth="true" hidden="false" outlineLevel="0" max="8" min="8" style="0" width="10.57"/>
    <col collapsed="false" customWidth="true" hidden="false" outlineLevel="0" max="9" min="9" style="0" width="0.86"/>
    <col collapsed="false" customWidth="true" hidden="false" outlineLevel="0" max="10" min="10" style="0" width="10.13"/>
    <col collapsed="false" customWidth="true" hidden="false" outlineLevel="0" max="11" min="11" style="0" width="0.86"/>
    <col collapsed="false" customWidth="true" hidden="false" outlineLevel="0" max="12" min="12" style="0" width="10"/>
    <col collapsed="false" customWidth="true" hidden="false" outlineLevel="0" max="13" min="13" style="0" width="19.31"/>
    <col collapsed="false" customWidth="true" hidden="false" outlineLevel="0" max="14" min="14" style="0" width="0.86"/>
    <col collapsed="false" customWidth="true" hidden="false" outlineLevel="0" max="15" min="15" style="0" width="16.71"/>
    <col collapsed="false" customWidth="true" hidden="false" outlineLevel="0" max="16" min="16" style="0" width="12.86"/>
    <col collapsed="false" customWidth="true" hidden="false" outlineLevel="0" max="1025" min="1019" style="0" width="11.52"/>
  </cols>
  <sheetData>
    <row r="1" customFormat="false" ht="24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false" ht="35.2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="8" customFormat="true" ht="13.8" hidden="false" customHeight="false" outlineLevel="0" collapsed="false">
      <c r="A3" s="3" t="s">
        <v>1</v>
      </c>
      <c r="B3" s="3"/>
      <c r="C3" s="3"/>
      <c r="D3" s="4"/>
      <c r="E3" s="4"/>
      <c r="F3" s="4"/>
      <c r="G3" s="4"/>
      <c r="H3" s="5"/>
      <c r="I3" s="6"/>
      <c r="J3" s="7"/>
      <c r="K3" s="7"/>
      <c r="L3" s="7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s="8" customFormat="true" ht="13.8" hidden="false" customHeight="false" outlineLevel="0" collapsed="false">
      <c r="A4" s="3" t="s">
        <v>2</v>
      </c>
      <c r="B4" s="3"/>
      <c r="C4" s="3"/>
      <c r="D4" s="5"/>
      <c r="E4" s="5"/>
      <c r="F4" s="5"/>
      <c r="G4" s="5"/>
      <c r="H4" s="5" t="s">
        <v>3</v>
      </c>
      <c r="I4" s="9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s="8" customFormat="true" ht="13.8" hidden="false" customHeight="false" outlineLevel="0" collapsed="false">
      <c r="A5" s="3" t="s">
        <v>4</v>
      </c>
      <c r="B5" s="3"/>
      <c r="C5" s="10"/>
      <c r="D5" s="11"/>
      <c r="E5" s="11"/>
      <c r="F5" s="5"/>
      <c r="G5" s="5"/>
      <c r="H5" s="5"/>
      <c r="I5" s="5"/>
      <c r="J5" s="5"/>
      <c r="K5" s="5"/>
      <c r="L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3.8" hidden="false" customHeight="false" outlineLevel="0" collapsed="false">
      <c r="A6" s="3" t="s">
        <v>5</v>
      </c>
      <c r="B6" s="3"/>
    </row>
    <row r="7" customFormat="false" ht="15.75" hidden="false" customHeight="true" outlineLevel="0" collapsed="false">
      <c r="A7" s="12" t="s">
        <v>6</v>
      </c>
      <c r="B7" s="8"/>
      <c r="C7" s="13"/>
      <c r="D7" s="8"/>
      <c r="E7" s="8"/>
      <c r="F7" s="14" t="s">
        <v>7</v>
      </c>
      <c r="G7" s="8"/>
      <c r="H7" s="14" t="s">
        <v>8</v>
      </c>
      <c r="I7" s="8"/>
      <c r="J7" s="14" t="s">
        <v>9</v>
      </c>
      <c r="K7" s="8"/>
      <c r="L7" s="15" t="s">
        <v>10</v>
      </c>
      <c r="M7" s="15"/>
      <c r="O7" s="15" t="s">
        <v>11</v>
      </c>
    </row>
    <row r="8" customFormat="false" ht="15.75" hidden="false" customHeight="true" outlineLevel="0" collapsed="false">
      <c r="A8" s="8"/>
      <c r="B8" s="8"/>
      <c r="C8" s="13"/>
      <c r="D8" s="8"/>
      <c r="E8" s="8"/>
      <c r="F8" s="16" t="s">
        <v>12</v>
      </c>
      <c r="G8" s="8"/>
      <c r="H8" s="16" t="s">
        <v>13</v>
      </c>
      <c r="I8" s="8"/>
      <c r="J8" s="16" t="s">
        <v>14</v>
      </c>
      <c r="K8" s="8"/>
      <c r="L8" s="15"/>
      <c r="M8" s="15"/>
      <c r="O8" s="15"/>
    </row>
    <row r="9" customFormat="false" ht="13.8" hidden="false" customHeight="false" outlineLevel="0" collapsed="false">
      <c r="A9" s="8"/>
      <c r="B9" s="8"/>
      <c r="C9" s="13"/>
      <c r="D9" s="8"/>
      <c r="E9" s="8"/>
      <c r="F9" s="16"/>
      <c r="G9" s="8"/>
      <c r="H9" s="16"/>
      <c r="I9" s="8"/>
      <c r="J9" s="16"/>
      <c r="K9" s="8"/>
      <c r="L9" s="15"/>
      <c r="M9" s="15"/>
      <c r="O9" s="15"/>
    </row>
    <row r="10" customFormat="false" ht="13.8" hidden="false" customHeight="false" outlineLevel="0" collapsed="false">
      <c r="A10" s="17" t="s">
        <v>15</v>
      </c>
      <c r="B10" s="17" t="s">
        <v>16</v>
      </c>
      <c r="C10" s="17" t="s">
        <v>17</v>
      </c>
      <c r="D10" s="18" t="s">
        <v>18</v>
      </c>
      <c r="E10" s="8"/>
      <c r="F10" s="19" t="s">
        <v>19</v>
      </c>
      <c r="G10" s="8"/>
      <c r="H10" s="19" t="s">
        <v>19</v>
      </c>
      <c r="I10" s="8"/>
      <c r="J10" s="19" t="s">
        <v>19</v>
      </c>
      <c r="K10" s="8"/>
      <c r="L10" s="20" t="s">
        <v>20</v>
      </c>
      <c r="M10" s="19" t="s">
        <v>21</v>
      </c>
      <c r="O10" s="21" t="s">
        <v>22</v>
      </c>
    </row>
    <row r="11" s="31" customFormat="true" ht="13.8" hidden="false" customHeight="false" outlineLevel="0" collapsed="false">
      <c r="A11" s="22" t="n">
        <v>1</v>
      </c>
      <c r="B11" s="23" t="s">
        <v>23</v>
      </c>
      <c r="C11" s="24" t="s">
        <v>24</v>
      </c>
      <c r="D11" s="24" t="n">
        <v>10</v>
      </c>
      <c r="E11" s="25"/>
      <c r="F11" s="26" t="n">
        <v>7.24</v>
      </c>
      <c r="G11" s="27"/>
      <c r="H11" s="28" t="n">
        <v>5.79</v>
      </c>
      <c r="I11" s="27"/>
      <c r="J11" s="28" t="n">
        <v>10.3</v>
      </c>
      <c r="K11" s="27"/>
      <c r="L11" s="29" t="n">
        <f aca="false">MIN(F11:K11)</f>
        <v>5.79</v>
      </c>
      <c r="M11" s="30" t="str">
        <f aca="false">H8</f>
        <v>MEDEIROS CUNHA</v>
      </c>
      <c r="O11" s="32" t="n">
        <f aca="false">L11*D11</f>
        <v>57.9</v>
      </c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13.8" hidden="false" customHeight="false" outlineLevel="0" collapsed="false">
      <c r="C12" s="33"/>
      <c r="D12" s="8"/>
    </row>
    <row r="13" customFormat="false" ht="13.8" hidden="false" customHeight="false" outlineLevel="0" collapsed="false">
      <c r="C13" s="33"/>
      <c r="D13" s="8"/>
      <c r="F13" s="34" t="n">
        <f aca="false">SUM(F11:F11)</f>
        <v>7.24</v>
      </c>
      <c r="H13" s="34" t="n">
        <f aca="false">SUM(H11:H11)</f>
        <v>5.79</v>
      </c>
      <c r="J13" s="34" t="n">
        <f aca="false">SUM(J11:J11)</f>
        <v>10.3</v>
      </c>
      <c r="O13" s="35" t="n">
        <f aca="false">SUM(O11:O11)</f>
        <v>57.9</v>
      </c>
    </row>
    <row r="14" customFormat="false" ht="13.8" hidden="false" customHeight="false" outlineLevel="0" collapsed="false">
      <c r="C14" s="13"/>
      <c r="D14" s="8"/>
    </row>
    <row r="15" customFormat="false" ht="13.8" hidden="false" customHeight="false" outlineLevel="0" collapsed="false">
      <c r="A15" s="36" t="s">
        <v>25</v>
      </c>
      <c r="B15" s="36"/>
      <c r="C15" s="36"/>
      <c r="D15" s="36"/>
      <c r="E15" s="37"/>
      <c r="L15" s="38" t="s">
        <v>26</v>
      </c>
      <c r="M15" s="38"/>
      <c r="N15" s="38"/>
      <c r="O15" s="38"/>
    </row>
    <row r="16" customFormat="false" ht="13.8" hidden="false" customHeight="false" outlineLevel="0" collapsed="false">
      <c r="A16" s="9" t="s">
        <v>27</v>
      </c>
      <c r="B16" s="9"/>
      <c r="C16" s="9"/>
      <c r="D16" s="9"/>
      <c r="E16" s="5"/>
      <c r="F16" s="39" t="s">
        <v>28</v>
      </c>
      <c r="G16" s="1"/>
      <c r="H16" s="39" t="s">
        <v>28</v>
      </c>
      <c r="I16" s="1"/>
      <c r="J16" s="39" t="s">
        <v>28</v>
      </c>
      <c r="K16" s="1"/>
      <c r="L16" s="40" t="str">
        <f aca="false">F8</f>
        <v>HD HOSPITALAR</v>
      </c>
      <c r="M16" s="40"/>
      <c r="N16" s="41"/>
      <c r="O16" s="42" t="n">
        <f aca="false">SUMIF($M$11:$M$11,L16,$O$11:$O$11)</f>
        <v>0</v>
      </c>
    </row>
    <row r="17" customFormat="false" ht="13.8" hidden="false" customHeight="false" outlineLevel="0" collapsed="false">
      <c r="A17" s="9" t="s">
        <v>29</v>
      </c>
      <c r="B17" s="9"/>
      <c r="C17" s="9"/>
      <c r="D17" s="9"/>
      <c r="E17" s="9"/>
      <c r="F17" s="39" t="s">
        <v>30</v>
      </c>
      <c r="G17" s="1"/>
      <c r="H17" s="39" t="s">
        <v>31</v>
      </c>
      <c r="I17" s="1"/>
      <c r="J17" s="39" t="s">
        <v>31</v>
      </c>
      <c r="K17" s="1"/>
      <c r="L17" s="40" t="str">
        <f aca="false">H8</f>
        <v>MEDEIROS CUNHA</v>
      </c>
      <c r="M17" s="40"/>
      <c r="N17" s="41"/>
      <c r="O17" s="42" t="n">
        <f aca="false">SUMIF($M$11:$M$11,L17,$O$11:$O$11)</f>
        <v>57.9</v>
      </c>
    </row>
    <row r="18" customFormat="false" ht="13.8" hidden="false" customHeight="false" outlineLevel="0" collapsed="false">
      <c r="A18" s="9" t="s">
        <v>32</v>
      </c>
      <c r="B18" s="9"/>
      <c r="C18" s="9"/>
      <c r="D18" s="9"/>
      <c r="E18" s="9"/>
      <c r="F18" s="39" t="s">
        <v>33</v>
      </c>
      <c r="G18" s="1"/>
      <c r="H18" s="39" t="s">
        <v>34</v>
      </c>
      <c r="I18" s="1"/>
      <c r="J18" s="39" t="s">
        <v>35</v>
      </c>
      <c r="K18" s="1"/>
      <c r="L18" s="40" t="str">
        <f aca="false">J8</f>
        <v>ORIGINAL</v>
      </c>
      <c r="M18" s="40"/>
      <c r="N18" s="41"/>
      <c r="O18" s="42" t="n">
        <f aca="false">SUMIF($M$11:$M$11,L18,$O$11:$O$11)</f>
        <v>0</v>
      </c>
    </row>
    <row r="19" customFormat="false" ht="13.8" hidden="false" customHeight="false" outlineLevel="0" collapsed="false">
      <c r="A19" s="9" t="s">
        <v>36</v>
      </c>
      <c r="B19" s="9"/>
      <c r="C19" s="9"/>
      <c r="D19" s="9"/>
      <c r="E19" s="9"/>
      <c r="F19" s="39" t="s">
        <v>37</v>
      </c>
      <c r="G19" s="1"/>
      <c r="H19" s="39" t="s">
        <v>38</v>
      </c>
      <c r="I19" s="1"/>
      <c r="J19" s="39" t="s">
        <v>38</v>
      </c>
      <c r="K19" s="1"/>
      <c r="L19" s="40"/>
      <c r="M19" s="40"/>
      <c r="N19" s="43"/>
      <c r="O19" s="42"/>
    </row>
    <row r="20" customFormat="false" ht="13.8" hidden="false" customHeight="false" outlineLevel="0" collapsed="false">
      <c r="A20" s="9" t="s">
        <v>39</v>
      </c>
      <c r="B20" s="9"/>
      <c r="C20" s="9"/>
      <c r="D20" s="9"/>
      <c r="E20" s="9"/>
      <c r="F20" s="39" t="s">
        <v>40</v>
      </c>
      <c r="G20" s="1"/>
      <c r="H20" s="39" t="s">
        <v>41</v>
      </c>
      <c r="I20" s="1"/>
      <c r="J20" s="39" t="s">
        <v>41</v>
      </c>
      <c r="K20" s="1"/>
      <c r="L20" s="40"/>
      <c r="M20" s="40"/>
      <c r="N20" s="44"/>
      <c r="O20" s="42"/>
    </row>
    <row r="21" customFormat="false" ht="13.8" hidden="false" customHeight="false" outlineLevel="0" collapsed="false">
      <c r="L21" s="45"/>
      <c r="M21" s="45"/>
      <c r="N21" s="44"/>
      <c r="O21" s="42"/>
    </row>
    <row r="22" customFormat="false" ht="13.8" hidden="false" customHeight="false" outlineLevel="0" collapsed="false">
      <c r="L22" s="46" t="s">
        <v>42</v>
      </c>
      <c r="M22" s="47"/>
      <c r="N22" s="48"/>
      <c r="O22" s="49" t="n">
        <f aca="false">SUM(O16:O21)</f>
        <v>57.9</v>
      </c>
    </row>
    <row r="23" customFormat="false" ht="13.8" hidden="false" customHeight="false" outlineLevel="0" collapsed="false">
      <c r="L23" s="50"/>
      <c r="M23" s="51"/>
    </row>
    <row r="24" customFormat="false" ht="13.8" hidden="false" customHeight="false" outlineLevel="0" collapsed="false">
      <c r="L24" s="50"/>
      <c r="M24" s="51"/>
    </row>
    <row r="25" customFormat="false" ht="13.8" hidden="false" customHeight="false" outlineLevel="0" collapsed="false">
      <c r="A25" s="36" t="s">
        <v>43</v>
      </c>
      <c r="B25" s="36"/>
      <c r="C25" s="52"/>
      <c r="D25" s="52"/>
      <c r="E25" s="52"/>
      <c r="F25" s="9"/>
      <c r="G25" s="9"/>
      <c r="H25" s="36" t="s">
        <v>44</v>
      </c>
      <c r="I25" s="52"/>
      <c r="J25" s="52"/>
      <c r="K25" s="52"/>
    </row>
    <row r="26" customFormat="false" ht="13.8" hidden="false" customHeight="false" outlineLevel="0" collapsed="false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</row>
    <row r="27" customFormat="false" ht="13.8" hidden="false" customHeight="false" outlineLevel="0" collapsed="false">
      <c r="A27" s="9"/>
      <c r="B27" s="9"/>
      <c r="C27" s="9"/>
      <c r="D27" s="9"/>
      <c r="E27" s="9"/>
      <c r="F27" s="9"/>
      <c r="G27" s="9"/>
      <c r="H27" s="53" t="s">
        <v>45</v>
      </c>
      <c r="I27" s="54"/>
      <c r="J27" s="54"/>
      <c r="K27" s="54"/>
      <c r="L27" s="55"/>
      <c r="M27" s="55"/>
      <c r="N27" s="55"/>
      <c r="O27" s="56"/>
    </row>
    <row r="28" customFormat="false" ht="13.8" hidden="false" customHeight="false" outlineLevel="0" collapsed="false">
      <c r="A28" s="9"/>
      <c r="B28" s="9"/>
      <c r="C28" s="9"/>
      <c r="D28" s="9"/>
      <c r="E28" s="9"/>
      <c r="F28" s="9"/>
      <c r="G28" s="9"/>
      <c r="H28" s="57"/>
      <c r="I28" s="4"/>
      <c r="J28" s="4"/>
      <c r="K28" s="4"/>
      <c r="L28" s="8"/>
      <c r="M28" s="8"/>
      <c r="N28" s="8"/>
      <c r="O28" s="58"/>
    </row>
    <row r="29" customFormat="false" ht="13.8" hidden="false" customHeight="false" outlineLevel="0" collapsed="false">
      <c r="A29" s="5"/>
      <c r="B29" s="5"/>
      <c r="C29" s="9"/>
      <c r="D29" s="52"/>
      <c r="E29" s="52"/>
      <c r="F29" s="9"/>
      <c r="G29" s="9"/>
      <c r="H29" s="57"/>
      <c r="I29" s="4"/>
      <c r="J29" s="4"/>
      <c r="K29" s="4"/>
      <c r="L29" s="8"/>
      <c r="M29" s="8"/>
      <c r="N29" s="8"/>
      <c r="O29" s="58"/>
    </row>
    <row r="30" customFormat="false" ht="13.8" hidden="false" customHeight="false" outlineLevel="0" collapsed="false">
      <c r="A30" s="59"/>
      <c r="B30" s="60" t="s">
        <v>46</v>
      </c>
      <c r="C30" s="61"/>
      <c r="D30" s="62" t="s">
        <v>46</v>
      </c>
      <c r="E30" s="62"/>
      <c r="F30" s="61"/>
      <c r="G30" s="9"/>
      <c r="H30" s="57"/>
      <c r="I30" s="4"/>
      <c r="J30" s="4"/>
      <c r="K30" s="4"/>
      <c r="L30" s="8"/>
      <c r="M30" s="8"/>
      <c r="N30" s="8"/>
      <c r="O30" s="58"/>
    </row>
    <row r="31" customFormat="false" ht="13.8" hidden="false" customHeight="false" outlineLevel="0" collapsed="false">
      <c r="A31" s="7"/>
      <c r="B31" s="7"/>
      <c r="C31" s="9"/>
      <c r="D31" s="63"/>
      <c r="E31" s="63"/>
      <c r="F31" s="9"/>
      <c r="G31" s="9"/>
      <c r="H31" s="57"/>
      <c r="I31" s="4"/>
      <c r="J31" s="4"/>
      <c r="K31" s="4"/>
      <c r="L31" s="8"/>
      <c r="M31" s="8"/>
      <c r="N31" s="8"/>
      <c r="O31" s="58"/>
    </row>
    <row r="32" customFormat="false" ht="13.8" hidden="false" customHeight="false" outlineLevel="0" collapsed="false">
      <c r="A32" s="5"/>
      <c r="B32" s="5"/>
      <c r="C32" s="5"/>
      <c r="D32" s="63"/>
      <c r="E32" s="63"/>
      <c r="F32" s="9"/>
      <c r="G32" s="9"/>
      <c r="H32" s="57"/>
      <c r="I32" s="4"/>
      <c r="J32" s="4"/>
      <c r="K32" s="4"/>
      <c r="L32" s="8"/>
      <c r="M32" s="8"/>
      <c r="N32" s="8"/>
      <c r="O32" s="58"/>
    </row>
    <row r="33" customFormat="false" ht="13.8" hidden="false" customHeight="false" outlineLevel="0" collapsed="false">
      <c r="A33" s="64"/>
      <c r="B33" s="64"/>
      <c r="C33" s="5"/>
      <c r="D33" s="64"/>
      <c r="E33" s="64"/>
      <c r="F33" s="9"/>
      <c r="G33" s="9"/>
      <c r="H33" s="57"/>
      <c r="I33" s="4"/>
      <c r="J33" s="4"/>
      <c r="K33" s="4"/>
      <c r="L33" s="8"/>
      <c r="M33" s="8"/>
      <c r="N33" s="8"/>
      <c r="O33" s="58"/>
    </row>
    <row r="34" customFormat="false" ht="13.8" hidden="false" customHeight="false" outlineLevel="0" collapsed="false">
      <c r="A34" s="63"/>
      <c r="B34" s="63"/>
      <c r="C34" s="9"/>
      <c r="D34" s="63"/>
      <c r="E34" s="63"/>
      <c r="F34" s="9"/>
      <c r="G34" s="9"/>
      <c r="H34" s="57"/>
      <c r="I34" s="4"/>
      <c r="J34" s="4"/>
      <c r="K34" s="4"/>
      <c r="L34" s="8"/>
      <c r="M34" s="8"/>
      <c r="N34" s="8"/>
      <c r="O34" s="58"/>
    </row>
    <row r="35" customFormat="false" ht="13.8" hidden="false" customHeight="false" outlineLevel="0" collapsed="false">
      <c r="A35" s="5"/>
      <c r="B35" s="52"/>
      <c r="C35" s="9"/>
      <c r="D35" s="65"/>
      <c r="E35" s="65"/>
      <c r="F35" s="9"/>
      <c r="G35" s="9"/>
      <c r="H35" s="66"/>
      <c r="I35" s="67"/>
      <c r="J35" s="67"/>
      <c r="K35" s="67"/>
      <c r="L35" s="68"/>
      <c r="M35" s="68"/>
      <c r="N35" s="68"/>
      <c r="O35" s="69"/>
    </row>
    <row r="36" customFormat="false" ht="13.8" hidden="false" customHeight="false" outlineLevel="0" collapsed="false">
      <c r="A36" s="64"/>
      <c r="B36" s="64" t="s">
        <v>47</v>
      </c>
      <c r="C36" s="61"/>
      <c r="D36" s="62" t="s">
        <v>48</v>
      </c>
      <c r="E36" s="62"/>
      <c r="F36" s="61"/>
      <c r="G36" s="9"/>
      <c r="H36" s="9"/>
      <c r="I36" s="9"/>
      <c r="J36" s="9"/>
      <c r="K36" s="9"/>
    </row>
    <row r="37" customFormat="false" ht="13.8" hidden="false" customHeight="false" outlineLevel="0" collapsed="false">
      <c r="A37" s="63"/>
      <c r="B37" s="63"/>
      <c r="C37" s="9"/>
      <c r="D37" s="63"/>
      <c r="E37" s="63"/>
      <c r="F37" s="9"/>
      <c r="G37" s="9"/>
      <c r="H37" s="9"/>
      <c r="I37" s="9"/>
      <c r="J37" s="9"/>
      <c r="K37" s="9"/>
    </row>
  </sheetData>
  <mergeCells count="28">
    <mergeCell ref="A1:O2"/>
    <mergeCell ref="A3:C3"/>
    <mergeCell ref="J3:K3"/>
    <mergeCell ref="A4:C4"/>
    <mergeCell ref="A5:B5"/>
    <mergeCell ref="D5:E5"/>
    <mergeCell ref="A6:B6"/>
    <mergeCell ref="L7:M9"/>
    <mergeCell ref="O7:O9"/>
    <mergeCell ref="F8:F9"/>
    <mergeCell ref="H8:H9"/>
    <mergeCell ref="J8:J9"/>
    <mergeCell ref="L15:O15"/>
    <mergeCell ref="L16:M16"/>
    <mergeCell ref="L17:M17"/>
    <mergeCell ref="L18:M18"/>
    <mergeCell ref="L19:M19"/>
    <mergeCell ref="L20:M20"/>
    <mergeCell ref="L21:M21"/>
    <mergeCell ref="A31:B31"/>
    <mergeCell ref="D31:E31"/>
    <mergeCell ref="A33:B33"/>
    <mergeCell ref="D33:E33"/>
    <mergeCell ref="A34:B34"/>
    <mergeCell ref="D34:E34"/>
    <mergeCell ref="D35:E35"/>
    <mergeCell ref="A37:B37"/>
    <mergeCell ref="D37:E37"/>
  </mergeCells>
  <conditionalFormatting sqref="F11:K11">
    <cfRule type="cellIs" priority="2" operator="equal" aboveAverage="0" equalAverage="0" bottom="0" percent="0" rank="0" text="" dxfId="0">
      <formula>$L$11</formula>
    </cfRule>
  </conditionalFormatting>
  <dataValidations count="1">
    <dataValidation allowBlank="true" operator="between" showDropDown="false" showErrorMessage="true" showInputMessage="true" sqref="J3:L3" type="list">
      <formula1>"Sim,Não"</formula1>
      <formula2>0</formula2>
    </dataValidation>
  </dataValidations>
  <printOptions headings="false" gridLines="false" gridLinesSet="true" horizontalCentered="false" verticalCentered="false"/>
  <pageMargins left="0.236111111111111" right="0.236111111111111" top="0.157638888888889" bottom="0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LibreOffice/6.3.3.2$Windows_X86_64 LibreOffice_project/a64200df03143b798afd1ec74a12ab50359878ed</Applicat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2014-10-20T19:07:58Z</dcterms:created>
  <dc:creator>Anderson Pimentel</dc:creator>
  <dc:description/>
  <dc:language>pt-BR</dc:language>
  <cp:lastModifiedBy/>
  <cp:lastPrinted>2020-06-16T15:20:20Z</cp:lastPrinted>
  <dcterms:modified xsi:type="dcterms:W3CDTF">2020-06-16T15:41:03Z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